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<sst xmlns="http://schemas.openxmlformats.org/spreadsheetml/2006/main" count="105" uniqueCount="57">
  <si>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</si>
  <si>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</si>
  <si>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</si>
  <si>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</si>
  <si>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</si>
  <si>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</si>
  <si>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</si>
  <si>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</si>
  <si>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</si>
  <si>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</si>
  <si>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</si>
  <si>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</si>
  <si>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</si>
  <si>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</si>
  <si>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</si>
  <si>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</si>
  <si>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</si>
  <si>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</si>
  <si>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</si>
  <si>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</si>
  <si>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</si>
  <si>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</si>
  <si>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</si>
  <si>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</si>
  <si>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</si>
  <si>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</si>
  <si>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</si>
  <si>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</si>
  <si>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</si>
  <si>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</si>
  <si>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</si>
  <si>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</si>
  <si>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</si>
  <si>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</si>
  <si>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</si>
  <si>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</si>
  <si>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</si>
  <si>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</si>
  <si>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</si>
  <si>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</si>
  <si>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</si>
  <si>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</si>
  <si>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</si>
  <si>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</si>
  <si>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</si>
  <si>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</si>
  <si>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</si>
  <si>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</si>
  <si>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</si>
  <si>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</si>
  <si>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Acámbaro, Guanajuato
Estado Analítico de Ingresos
Del 1 de Enero al 30 de Junio de 2023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</si>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</sst>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34" zoomScaleNormal="100" workbookViewId="0">
      <selection activeCell="A46" sqref="A46:XFD48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2475977</v>
      </c>
      <c r="C11" s="16">
        <v>0</v>
      </c>
      <c r="D11" s="16">
        <f t="shared" si="2"/>
        <v>2475977</v>
      </c>
      <c r="E11" s="16">
        <v>1485107.76</v>
      </c>
      <c r="F11" s="16">
        <v>1485107.76</v>
      </c>
      <c r="G11" s="16">
        <f t="shared" si="3"/>
        <v>-990869.24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10181011.23</v>
      </c>
      <c r="C13" s="16">
        <v>75000</v>
      </c>
      <c r="D13" s="16">
        <f t="shared" si="2"/>
        <v>10256011.23</v>
      </c>
      <c r="E13" s="16">
        <v>5165505.5999999996</v>
      </c>
      <c r="F13" s="16">
        <v>5165505.5999999996</v>
      </c>
      <c r="G13" s="16">
        <f t="shared" si="3"/>
        <v>-5015505.6300000008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12656988.23</v>
      </c>
      <c r="C16" s="17">
        <f t="shared" ref="C16:G16" si="6">SUM(C5:C14)</f>
        <v>75000</v>
      </c>
      <c r="D16" s="17">
        <f t="shared" si="6"/>
        <v>12731988.23</v>
      </c>
      <c r="E16" s="17">
        <f t="shared" si="6"/>
        <v>6650613.3599999994</v>
      </c>
      <c r="F16" s="10">
        <f t="shared" si="6"/>
        <v>6650613.3599999994</v>
      </c>
      <c r="G16" s="11">
        <f t="shared" si="6"/>
        <v>-6006374.870000001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0.399999999999999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12656988.23</v>
      </c>
      <c r="C31" s="20">
        <f t="shared" si="14"/>
        <v>75000</v>
      </c>
      <c r="D31" s="20">
        <f t="shared" si="14"/>
        <v>12731988.23</v>
      </c>
      <c r="E31" s="20">
        <f t="shared" si="14"/>
        <v>6650613.3599999994</v>
      </c>
      <c r="F31" s="20">
        <f t="shared" si="14"/>
        <v>6650613.3599999994</v>
      </c>
      <c r="G31" s="20">
        <f t="shared" si="14"/>
        <v>-6006374.870000001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2475977</v>
      </c>
      <c r="C34" s="19">
        <v>0</v>
      </c>
      <c r="D34" s="19">
        <f>B34+C34</f>
        <v>2475977</v>
      </c>
      <c r="E34" s="19">
        <v>1485107.76</v>
      </c>
      <c r="F34" s="19">
        <v>1485107.76</v>
      </c>
      <c r="G34" s="19">
        <f t="shared" si="15"/>
        <v>-990869.24</v>
      </c>
      <c r="H34" s="30" t="s">
        <v>42</v>
      </c>
    </row>
    <row r="35" spans="1:8" ht="20.399999999999999" x14ac:dyDescent="0.2">
      <c r="A35" s="35" t="s">
        <v>26</v>
      </c>
      <c r="B35" s="19">
        <v>10181011.23</v>
      </c>
      <c r="C35" s="19">
        <v>75000</v>
      </c>
      <c r="D35" s="19">
        <f>B35+C35</f>
        <v>10256011.23</v>
      </c>
      <c r="E35" s="19">
        <v>5165505.5999999996</v>
      </c>
      <c r="F35" s="19">
        <v>5165505.5999999996</v>
      </c>
      <c r="G35" s="19">
        <f t="shared" ref="G35" si="16">F35-B35</f>
        <v>-5015505.6300000008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12656988.23</v>
      </c>
      <c r="C40" s="17">
        <f t="shared" ref="C40:G40" si="18">SUM(C37+C31+C21)</f>
        <v>75000</v>
      </c>
      <c r="D40" s="17">
        <f t="shared" si="18"/>
        <v>12731988.23</v>
      </c>
      <c r="E40" s="17">
        <f t="shared" si="18"/>
        <v>6650613.3599999994</v>
      </c>
      <c r="F40" s="17">
        <f t="shared" si="18"/>
        <v>6650613.3599999994</v>
      </c>
      <c r="G40" s="11">
        <f t="shared" si="18"/>
        <v>-6006374.870000001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6" spans="1:8" s="49" customFormat="1" x14ac:dyDescent="0.2">
      <c r="A46" s="49" t="s">
        <v>51</v>
      </c>
      <c r="B46" s="49" t="s">
        <v>52</v>
      </c>
    </row>
    <row r="47" spans="1:8" s="49" customFormat="1" x14ac:dyDescent="0.2">
      <c r="A47" s="49" t="s">
        <v>53</v>
      </c>
      <c r="B47" s="50" t="s">
        <v>54</v>
      </c>
      <c r="C47" s="50"/>
    </row>
    <row r="48" spans="1:8" s="49" customFormat="1" x14ac:dyDescent="0.2">
      <c r="A48" s="49" t="s">
        <v>55</v>
      </c>
      <c r="B48" s="50" t="s">
        <v>56</v>
      </c>
      <c r="C48" s="50"/>
    </row>
  </sheetData>
  <sheetProtection formatCells="0" formatColumns="0" formatRows="0" insertRows="0" autoFilter="0"/>
  <mergeCells count="10">
    <mergeCell ref="B47:C47"/>
    <mergeCell ref="B48:C48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2019-04-05T21:16:20Z</cp:lastPrinted>
  <dcterms:created xsi:type="dcterms:W3CDTF">2012-12-11T20:48:19Z</dcterms:created>
  <dcterms:modified xsi:type="dcterms:W3CDTF">2023-08-16T18:59:41Z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